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mrx.ciber.com/sites/WSBCTC/SuppDoc/Testing/CEMLI Test Scripts/SIT QA1/HCM/"/>
    </mc:Choice>
  </mc:AlternateContent>
  <bookViews>
    <workbookView xWindow="120" yWindow="72" windowWidth="18972" windowHeight="9852" activeTab="2"/>
  </bookViews>
  <sheets>
    <sheet name="Test Script" sheetId="1" r:id="rId1"/>
    <sheet name="Datasheet" sheetId="2" r:id="rId2"/>
    <sheet name="Datasheet (2)" sheetId="3" r:id="rId3"/>
  </sheets>
  <definedNames>
    <definedName name="_xlnm.Print_Titles" localSheetId="0">'Test Script'!$1:$1</definedName>
  </definedNames>
  <calcPr calcId="152511"/>
</workbook>
</file>

<file path=xl/calcChain.xml><?xml version="1.0" encoding="utf-8"?>
<calcChain xmlns="http://schemas.openxmlformats.org/spreadsheetml/2006/main">
  <c r="T16" i="3" l="1"/>
  <c r="T11" i="3"/>
  <c r="T10" i="3"/>
  <c r="T9" i="3"/>
  <c r="T8" i="3"/>
  <c r="T7" i="3"/>
  <c r="O7" i="3"/>
  <c r="T6" i="3"/>
  <c r="O6" i="3"/>
  <c r="T5" i="3"/>
  <c r="T4" i="3"/>
  <c r="T3" i="3"/>
  <c r="O3" i="3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<sst xmlns="http://schemas.openxmlformats.org/spreadsheetml/2006/main" count="222" uniqueCount="158">
  <si>
    <t>Test Step Number</t>
  </si>
  <si>
    <t>Test Step Action</t>
  </si>
  <si>
    <t>Test Step Expected Result</t>
  </si>
  <si>
    <t>Pass/Fail</t>
  </si>
  <si>
    <t>Tester's Initials</t>
  </si>
  <si>
    <t>Date</t>
  </si>
  <si>
    <t>Test Script ID:</t>
  </si>
  <si>
    <t>Test Script Name:</t>
  </si>
  <si>
    <t>Test Set:</t>
  </si>
  <si>
    <t>Test Scenario:</t>
  </si>
  <si>
    <t>Test Case:</t>
  </si>
  <si>
    <t>CYCLE 1 DATA SET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</si>
  <si>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</si>
  <si>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</si>
  <si>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</si>
  <si>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</si>
  <si>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</si>
  <si>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</si>
  <si>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</si>
  <si>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Run Control ID</t>
  </si>
  <si>
    <t>Company</t>
  </si>
  <si>
    <t>Pay Group</t>
  </si>
  <si>
    <t>Pay Period End Date</t>
  </si>
  <si>
    <t>Paycheck Issue Date</t>
  </si>
  <si>
    <t>Payroll</t>
  </si>
  <si>
    <t>Process Payroll</t>
  </si>
  <si>
    <r>
      <t xml:space="preserve">You have successfully completed processing check adjustments. 
</t>
    </r>
    <r>
      <rPr>
        <b/>
        <sz val="11"/>
        <color theme="1"/>
        <rFont val="Calibri"/>
        <family val="2"/>
        <scheme val="minor"/>
      </rPr>
      <t>End of Procedure.</t>
    </r>
  </si>
  <si>
    <t>Pass</t>
  </si>
  <si>
    <t>IE</t>
  </si>
  <si>
    <t>Payroll Administrator</t>
  </si>
  <si>
    <t>Firefox</t>
  </si>
  <si>
    <t>Safari</t>
  </si>
  <si>
    <t>Chrome</t>
  </si>
  <si>
    <t>Page Number</t>
  </si>
  <si>
    <t>Line Number</t>
  </si>
  <si>
    <t>Interface</t>
  </si>
  <si>
    <t>CEMLI #</t>
  </si>
  <si>
    <t>Deduction Code</t>
  </si>
  <si>
    <t>Current Parameter</t>
  </si>
  <si>
    <t>Employee #1</t>
  </si>
  <si>
    <t>Employee #2</t>
  </si>
  <si>
    <t>Combined Fund Drive</t>
  </si>
  <si>
    <t>I-020</t>
  </si>
  <si>
    <t>000092</t>
  </si>
  <si>
    <t>101005632</t>
  </si>
  <si>
    <t>101007037</t>
  </si>
  <si>
    <t>Deferred Compensation Remittance</t>
  </si>
  <si>
    <t>I-021</t>
  </si>
  <si>
    <t>000084</t>
  </si>
  <si>
    <t>Flex Medical Benefits Remittance</t>
  </si>
  <si>
    <t>I-030</t>
  </si>
  <si>
    <t>000098</t>
  </si>
  <si>
    <t>101005678</t>
  </si>
  <si>
    <t>Liberty Mutual Deductions</t>
  </si>
  <si>
    <t>I-033</t>
  </si>
  <si>
    <t>000088</t>
  </si>
  <si>
    <t>101007043</t>
  </si>
  <si>
    <t>101006207</t>
  </si>
  <si>
    <t>Office of Support Enforcement</t>
  </si>
  <si>
    <t>I-037</t>
  </si>
  <si>
    <t>000094,
000095</t>
  </si>
  <si>
    <t>101006692</t>
  </si>
  <si>
    <t>101005456</t>
  </si>
  <si>
    <t>Dependant Care Deduction Report</t>
  </si>
  <si>
    <t>I-022</t>
  </si>
  <si>
    <t>000087</t>
  </si>
  <si>
    <t>101005607</t>
  </si>
  <si>
    <t>101006920</t>
  </si>
  <si>
    <t>Health Equity Deduction</t>
  </si>
  <si>
    <t>I-089</t>
  </si>
  <si>
    <t>000399</t>
  </si>
  <si>
    <t>101006572</t>
  </si>
  <si>
    <t>ARP Check Reconciliation</t>
  </si>
  <si>
    <t>I-019</t>
  </si>
  <si>
    <t>N/A</t>
  </si>
  <si>
    <t>SECUWA Deduction</t>
  </si>
  <si>
    <t>I-039</t>
  </si>
  <si>
    <t>000319</t>
  </si>
  <si>
    <t>101006152</t>
  </si>
  <si>
    <t>WSECU Deduction Reporting</t>
  </si>
  <si>
    <t>I-040</t>
  </si>
  <si>
    <t>000320</t>
  </si>
  <si>
    <t>101006076</t>
  </si>
  <si>
    <t>WFSE Deduction Data</t>
  </si>
  <si>
    <t>I-043</t>
  </si>
  <si>
    <t xml:space="preserve">000206
000205
000207
000208
000209 </t>
  </si>
  <si>
    <t>101006788
101005598</t>
  </si>
  <si>
    <t>101006681
101007191</t>
  </si>
  <si>
    <t>WFSE Membership</t>
  </si>
  <si>
    <t>I-044</t>
  </si>
  <si>
    <t>From / To Date</t>
  </si>
  <si>
    <t>WPEA Membership</t>
  </si>
  <si>
    <t>I-046</t>
  </si>
  <si>
    <t>WPEA Deduction Reporting</t>
  </si>
  <si>
    <t>I-045</t>
  </si>
  <si>
    <t>000210
000211
000212
000225</t>
  </si>
  <si>
    <t>101006361</t>
  </si>
  <si>
    <t>101006235</t>
  </si>
  <si>
    <t>See DataSheet (2) of employee setup</t>
  </si>
  <si>
    <t>See DataSheet (2) For Interfaces to Run</t>
  </si>
  <si>
    <t>Paysheets are created for all companies associated with Pay Run ID</t>
  </si>
  <si>
    <t>Preliminary Calculation completes to success</t>
  </si>
  <si>
    <t>Calculation completes to success</t>
  </si>
  <si>
    <t>Final Calculation completes to success</t>
  </si>
  <si>
    <t>Confirm Calculation completes to success</t>
  </si>
  <si>
    <t>PREPAY deductions completes to success</t>
  </si>
  <si>
    <t>paysheets completes to success</t>
  </si>
  <si>
    <t>Preliminary calculation completes to success</t>
  </si>
  <si>
    <t>Create Prepay Deductions completes to success</t>
  </si>
  <si>
    <t>Create Prepay Balances completes to success</t>
  </si>
  <si>
    <r>
      <t xml:space="preserve">Attach Pay Run id to Pay Calender processing 1st payroll
</t>
    </r>
    <r>
      <rPr>
        <i/>
        <sz val="9"/>
        <color theme="1"/>
        <rFont val="Calibri"/>
        <family val="2"/>
        <scheme val="minor"/>
      </rPr>
      <t>Setup HCM &gt; Product Related &gt; Payroll for North America &gt; Processing Controls&gt; Pay Calendar Table</t>
    </r>
  </si>
  <si>
    <r>
      <t xml:space="preserve">Attach Pay Run id to Pay Calender processing 2nd payroll
</t>
    </r>
    <r>
      <rPr>
        <i/>
        <sz val="9"/>
        <color theme="1"/>
        <rFont val="Calibri"/>
        <family val="2"/>
        <scheme val="minor"/>
      </rPr>
      <t>Setup HCM &gt; Product Related &gt; Payroll for North America &gt; Processing Controls&gt; Pay Calendar Table</t>
    </r>
  </si>
  <si>
    <r>
      <t xml:space="preserve">Setup employees for Prepay Transactions
</t>
    </r>
    <r>
      <rPr>
        <i/>
        <sz val="9"/>
        <color theme="1"/>
        <rFont val="Calibri"/>
        <family val="2"/>
        <scheme val="minor"/>
      </rPr>
      <t>Main Menu &gt; Payroll for North America &gt; CTC Custom &gt; Employee PrePay</t>
    </r>
  </si>
  <si>
    <r>
      <t xml:space="preserve">Create paysheets for 1st payroll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Create and Load Paysheets &gt; Create Paysheets</t>
    </r>
  </si>
  <si>
    <r>
      <t xml:space="preserve">Mark Test employees OK to PAY = Yes on Paylines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 Update Paysheets &gt; By Payline</t>
    </r>
  </si>
  <si>
    <r>
      <t xml:space="preserve">Run Preliminary calculation for 1st payroll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 Produce Payroll &gt; Calculate Payroll</t>
    </r>
  </si>
  <si>
    <r>
      <t xml:space="preserve">Run Create Prepay Deductions for 1st payroll
</t>
    </r>
    <r>
      <rPr>
        <i/>
        <sz val="9"/>
        <color theme="1"/>
        <rFont val="Calibri"/>
        <family val="2"/>
        <scheme val="minor"/>
      </rPr>
      <t>Main Menu &gt; Payroll for North American &gt; CTC Custom &gt; CTC Processes &gt; Create Prepay Deductions</t>
    </r>
  </si>
  <si>
    <r>
      <t xml:space="preserve">Run Create Prepay Balances for 1st payroll
</t>
    </r>
    <r>
      <rPr>
        <i/>
        <sz val="9"/>
        <color theme="1"/>
        <rFont val="Calibri"/>
        <family val="2"/>
        <scheme val="minor"/>
      </rPr>
      <t>Main Menu &gt; Payroll for North American &gt; CTC Custom &gt; CTC Processes &gt; Update Prepay Balances</t>
    </r>
  </si>
  <si>
    <r>
      <t xml:space="preserve">Run Calculation for 1st payroll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 Produce Payroll &gt; Calculate Payroll</t>
    </r>
  </si>
  <si>
    <r>
      <t xml:space="preserve">Run Final Calculation for 1st payroll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 Produce Payroll &gt; Calculate Payroll</t>
    </r>
  </si>
  <si>
    <r>
      <t xml:space="preserve">Run Confirm Calculation for 1st payroll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 Produce Payroll &gt; Confirm Payroll</t>
    </r>
  </si>
  <si>
    <r>
      <t xml:space="preserve">End employee deductions to ensure PREPAY deductions are picked up
</t>
    </r>
    <r>
      <rPr>
        <i/>
        <sz val="9"/>
        <color theme="1"/>
        <rFont val="Calibri"/>
        <family val="2"/>
        <scheme val="minor"/>
      </rPr>
      <t>Main Menu &gt; Payroll for North America &gt; Employee Pay Data USA &gt; Deductions &gt; Create General Deductions</t>
    </r>
  </si>
  <si>
    <r>
      <t xml:space="preserve">Create paysheets for 2nd payroll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Create and Load Paysheets &gt; Create Paysheets</t>
    </r>
  </si>
  <si>
    <r>
      <t xml:space="preserve">Run Preliminary calculation for 2nd payroll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 Produce Payroll &gt; Calculate Payroll</t>
    </r>
  </si>
  <si>
    <r>
      <t xml:space="preserve">Run Create Prepay Deductions for 2nd payroll
</t>
    </r>
    <r>
      <rPr>
        <i/>
        <sz val="9"/>
        <color theme="1"/>
        <rFont val="Calibri"/>
        <family val="2"/>
        <scheme val="minor"/>
      </rPr>
      <t>Main Menu &gt; Payroll for North American &gt; CTC Custom &gt; CTC Processes &gt; Create Prepay Deductions</t>
    </r>
  </si>
  <si>
    <r>
      <t xml:space="preserve">Run Create Prepay Balances for 2nd payroll
</t>
    </r>
    <r>
      <rPr>
        <i/>
        <sz val="9"/>
        <color theme="1"/>
        <rFont val="Calibri"/>
        <family val="2"/>
        <scheme val="minor"/>
      </rPr>
      <t>Main Menu &gt; Payroll for North American &gt; CTC Custom &gt; CTC Processes &gt; Update Prepay Balances</t>
    </r>
  </si>
  <si>
    <r>
      <t xml:space="preserve">Run Calculation for 2nd payroll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 Produce Payroll &gt; Calculate Payroll</t>
    </r>
  </si>
  <si>
    <r>
      <t xml:space="preserve">Run Final Calculation for 2nd payroll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 Produce Payroll &gt; Calculate Payroll</t>
    </r>
  </si>
  <si>
    <r>
      <t xml:space="preserve">Run Confirm Calculation for 2nd payroll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 Produce Payroll &gt; Confirm Payroll</t>
    </r>
  </si>
  <si>
    <t>Test employees OK to PAY = Yes (checked)</t>
  </si>
  <si>
    <t>Prepay Processing</t>
  </si>
  <si>
    <t>Prepay Ded Code</t>
  </si>
  <si>
    <t>900092</t>
  </si>
  <si>
    <t>900084</t>
  </si>
  <si>
    <t>900098</t>
  </si>
  <si>
    <t>900088</t>
  </si>
  <si>
    <t>900094,
900095</t>
  </si>
  <si>
    <t>900087</t>
  </si>
  <si>
    <t>900399</t>
  </si>
  <si>
    <t>900319</t>
  </si>
  <si>
    <t>900320</t>
  </si>
  <si>
    <t xml:space="preserve">900206
900205
900207
900208
900209 </t>
  </si>
  <si>
    <t>900210
900211
900212
900225</t>
  </si>
  <si>
    <r>
      <t xml:space="preserve">Run Update Prepay Balances
</t>
    </r>
    <r>
      <rPr>
        <i/>
        <sz val="9"/>
        <color theme="1"/>
        <rFont val="Calibri"/>
        <family val="2"/>
        <scheme val="minor"/>
      </rPr>
      <t>Main Menu &gt; Payroll for North American &gt; CTC Custom &gt; CTC Processes &gt; Update Prepay Balances</t>
    </r>
  </si>
  <si>
    <t xml:space="preserve"> Prepay balances completes to success</t>
  </si>
  <si>
    <r>
      <t xml:space="preserve">Verify Prepay Balances
</t>
    </r>
    <r>
      <rPr>
        <i/>
        <sz val="9"/>
        <color theme="1"/>
        <rFont val="Calibri"/>
        <family val="2"/>
        <scheme val="minor"/>
      </rPr>
      <t>Main Menu &gt; Payroll for North American &gt; CTC Custom &gt; Employee Prepays</t>
    </r>
  </si>
  <si>
    <t xml:space="preserve"> Prepay balances are showing correctly</t>
  </si>
  <si>
    <t>C22</t>
  </si>
  <si>
    <t>E22</t>
  </si>
  <si>
    <t>12A2014220 are attached to Co 220/12-15-2014 calendars</t>
  </si>
  <si>
    <t>12B2014220 are attached to Co 220/12-31-2014 calendars</t>
  </si>
  <si>
    <r>
      <t xml:space="preserve">Run all Payroll Interfaces to ensure 1st and 2nd payroll prepay deductions went to correct interfaces
</t>
    </r>
    <r>
      <rPr>
        <i/>
        <sz val="9"/>
        <color theme="1"/>
        <rFont val="Calibri"/>
        <family val="2"/>
        <scheme val="minor"/>
      </rPr>
      <t>Main Menu &gt; Payroll for North America &gt; CTC Custom &gt; CTC Interfaces</t>
    </r>
  </si>
  <si>
    <t>Payroll #1</t>
  </si>
  <si>
    <t>Payroll #2</t>
  </si>
  <si>
    <t>Ded Amount</t>
  </si>
  <si>
    <t>Prepay Amount</t>
  </si>
  <si>
    <t>New Prepay Balance</t>
  </si>
  <si>
    <t>Deduction ended to trigger Prepay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</si>
</sst>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0" fillId="0" borderId="0" xfId="0" applyNumberFormat="1" applyAlignment="1">
      <alignment vertical="top" wrapText="1"/>
    </xf>
    <xf numFmtId="0" fontId="0" fillId="0" borderId="0" xfId="0" applyAlignment="1"/>
    <xf numFmtId="1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3" fontId="0" fillId="0" borderId="1" xfId="0" applyNumberFormat="1" applyBorder="1" applyAlignment="1">
      <alignment horizontal="center" vertical="top"/>
    </xf>
    <xf numFmtId="1" fontId="0" fillId="0" borderId="1" xfId="0" applyNumberFormat="1" applyBorder="1" applyAlignment="1">
      <alignment vertical="top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left" vertical="top" wrapText="1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 applyFill="1" applyBorder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0" xfId="0" applyFill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quotePrefix="1" applyNumberForma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1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5" borderId="0" xfId="0" applyFill="1"/>
    <xf numFmtId="0" fontId="0" fillId="0" borderId="1" xfId="0" quotePrefix="1" applyBorder="1"/>
    <xf numFmtId="0" fontId="0" fillId="0" borderId="1" xfId="0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quotePrefix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64" fontId="0" fillId="6" borderId="0" xfId="0" applyNumberFormat="1" applyFill="1" applyAlignment="1">
      <alignment horizontal="center"/>
    </xf>
    <xf numFmtId="0" fontId="0" fillId="6" borderId="0" xfId="0" applyFill="1" applyAlignment="1"/>
    <xf numFmtId="164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0" fillId="6" borderId="0" xfId="0" applyFill="1"/>
    <xf numFmtId="164" fontId="0" fillId="6" borderId="0" xfId="0" applyNumberFormat="1" applyFill="1"/>
    <xf numFmtId="0" fontId="0" fillId="7" borderId="0" xfId="0" applyFill="1"/>
    <xf numFmtId="164" fontId="0" fillId="7" borderId="0" xfId="0" applyNumberFormat="1" applyFill="1"/>
    <xf numFmtId="0" fontId="0" fillId="6" borderId="1" xfId="0" quotePrefix="1" applyFill="1" applyBorder="1"/>
    <xf numFmtId="164" fontId="0" fillId="6" borderId="1" xfId="0" quotePrefix="1" applyNumberFormat="1" applyFill="1" applyBorder="1"/>
    <xf numFmtId="0" fontId="6" fillId="7" borderId="1" xfId="0" quotePrefix="1" applyFont="1" applyFill="1" applyBorder="1"/>
    <xf numFmtId="164" fontId="6" fillId="7" borderId="1" xfId="0" quotePrefix="1" applyNumberFormat="1" applyFont="1" applyFill="1" applyBorder="1"/>
    <xf numFmtId="0" fontId="0" fillId="7" borderId="1" xfId="0" quotePrefix="1" applyFill="1" applyBorder="1"/>
    <xf numFmtId="164" fontId="0" fillId="7" borderId="1" xfId="0" quotePrefix="1" applyNumberFormat="1" applyFill="1" applyBorder="1"/>
    <xf numFmtId="164" fontId="0" fillId="6" borderId="0" xfId="0" quotePrefix="1" applyNumberFormat="1" applyFill="1" applyBorder="1"/>
    <xf numFmtId="164" fontId="0" fillId="7" borderId="0" xfId="0" quotePrefix="1" applyNumberFormat="1" applyFill="1" applyBorder="1"/>
    <xf numFmtId="0" fontId="0" fillId="6" borderId="1" xfId="0" applyFill="1" applyBorder="1"/>
    <xf numFmtId="164" fontId="0" fillId="6" borderId="1" xfId="0" applyNumberFormat="1" applyFill="1" applyBorder="1"/>
    <xf numFmtId="0" fontId="0" fillId="7" borderId="1" xfId="0" applyFill="1" applyBorder="1"/>
    <xf numFmtId="164" fontId="0" fillId="7" borderId="1" xfId="0" applyNumberFormat="1" applyFill="1" applyBorder="1"/>
    <xf numFmtId="0" fontId="0" fillId="6" borderId="1" xfId="0" quotePrefix="1" applyFill="1" applyBorder="1" applyAlignment="1">
      <alignment wrapText="1"/>
    </xf>
    <xf numFmtId="164" fontId="0" fillId="6" borderId="1" xfId="0" quotePrefix="1" applyNumberFormat="1" applyFill="1" applyBorder="1" applyAlignment="1">
      <alignment wrapText="1"/>
    </xf>
    <xf numFmtId="0" fontId="0" fillId="7" borderId="1" xfId="0" quotePrefix="1" applyFill="1" applyBorder="1" applyAlignment="1">
      <alignment wrapText="1"/>
    </xf>
    <xf numFmtId="164" fontId="0" fillId="7" borderId="1" xfId="0" quotePrefix="1" applyNumberForma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zoomScaleNormal="100" workbookViewId="0">
      <selection sqref="A1:XFD1048576"/>
    </sheetView>
  </sheetViews>
  <sheetFormatPr defaultRowHeight="14.4" x14ac:dyDescent="0.55000000000000004"/>
  <cols>
    <col min="1" max="1" width="8.3125" style="1" customWidth="1"/>
    <col min="2" max="2" width="44.1015625" style="1" customWidth="1"/>
    <col min="3" max="3" width="39.89453125" style="9" bestFit="1" customWidth="1"/>
    <col min="4" max="4" width="12" customWidth="1"/>
    <col min="5" max="5" width="12.5234375" customWidth="1"/>
    <col min="6" max="6" width="11.1015625" customWidth="1"/>
  </cols>
  <sheetData>
    <row r="1" spans="1:6" s="2" customFormat="1" ht="28.8" x14ac:dyDescent="0.55000000000000004">
      <c r="A1" s="3" t="s">
        <v>0</v>
      </c>
      <c r="B1" s="3" t="s">
        <v>1</v>
      </c>
      <c r="C1" s="5" t="s">
        <v>2</v>
      </c>
      <c r="D1" s="4" t="s">
        <v>3</v>
      </c>
      <c r="E1" s="5" t="s">
        <v>4</v>
      </c>
      <c r="F1" s="4" t="s">
        <v>5</v>
      </c>
    </row>
    <row r="2" spans="1:6" s="2" customFormat="1" ht="67.2" x14ac:dyDescent="0.55000000000000004">
      <c r="A2" s="6">
        <v>1</v>
      </c>
      <c r="B2" s="29" t="s">
        <v>110</v>
      </c>
      <c r="C2" s="30" t="s">
        <v>149</v>
      </c>
      <c r="D2" s="28"/>
      <c r="E2" s="27"/>
      <c r="F2" s="28"/>
    </row>
    <row r="3" spans="1:6" s="2" customFormat="1" ht="67.2" x14ac:dyDescent="0.55000000000000004">
      <c r="A3" s="6">
        <f>A2+1</f>
        <v>2</v>
      </c>
      <c r="B3" s="29" t="s">
        <v>111</v>
      </c>
      <c r="C3" s="30" t="s">
        <v>150</v>
      </c>
      <c r="D3" s="28"/>
      <c r="E3" s="27"/>
      <c r="F3" s="28"/>
    </row>
    <row r="4" spans="1:6" s="2" customFormat="1" ht="52.8" x14ac:dyDescent="0.55000000000000004">
      <c r="A4" s="6">
        <f>A3+1</f>
        <v>3</v>
      </c>
      <c r="B4" s="29" t="s">
        <v>112</v>
      </c>
      <c r="C4" s="30" t="s">
        <v>98</v>
      </c>
      <c r="D4" s="28"/>
      <c r="E4" s="27"/>
      <c r="F4" s="28"/>
    </row>
    <row r="5" spans="1:6" s="2" customFormat="1" ht="52.8" x14ac:dyDescent="0.55000000000000004">
      <c r="A5" s="6">
        <f>A4+1</f>
        <v>4</v>
      </c>
      <c r="B5" s="29" t="s">
        <v>113</v>
      </c>
      <c r="C5" s="30" t="s">
        <v>100</v>
      </c>
      <c r="D5" s="28"/>
      <c r="E5" s="27"/>
      <c r="F5" s="28"/>
    </row>
    <row r="6" spans="1:6" s="2" customFormat="1" ht="52.8" x14ac:dyDescent="0.55000000000000004">
      <c r="A6" s="6">
        <f>A5+1</f>
        <v>5</v>
      </c>
      <c r="B6" s="29" t="s">
        <v>114</v>
      </c>
      <c r="C6" s="30" t="s">
        <v>129</v>
      </c>
      <c r="D6" s="28"/>
      <c r="E6" s="27"/>
      <c r="F6" s="28"/>
    </row>
    <row r="7" spans="1:6" s="2" customFormat="1" ht="52.8" x14ac:dyDescent="0.55000000000000004">
      <c r="A7" s="6">
        <f>A6+1</f>
        <v>6</v>
      </c>
      <c r="B7" s="29" t="s">
        <v>115</v>
      </c>
      <c r="C7" s="30" t="s">
        <v>101</v>
      </c>
      <c r="D7" s="28"/>
      <c r="E7" s="27"/>
      <c r="F7" s="28"/>
    </row>
    <row r="8" spans="1:6" s="2" customFormat="1" ht="52.8" x14ac:dyDescent="0.55000000000000004">
      <c r="A8" s="6">
        <f t="shared" ref="A8:A25" si="0">A7+1</f>
        <v>7</v>
      </c>
      <c r="B8" s="29" t="s">
        <v>116</v>
      </c>
      <c r="C8" s="30" t="s">
        <v>108</v>
      </c>
      <c r="D8" s="28"/>
      <c r="E8" s="27"/>
      <c r="F8" s="28"/>
    </row>
    <row r="9" spans="1:6" s="2" customFormat="1" ht="52.8" x14ac:dyDescent="0.55000000000000004">
      <c r="A9" s="6">
        <f t="shared" si="0"/>
        <v>8</v>
      </c>
      <c r="B9" s="29" t="s">
        <v>117</v>
      </c>
      <c r="C9" s="30" t="s">
        <v>109</v>
      </c>
      <c r="D9" s="28"/>
      <c r="E9" s="27"/>
      <c r="F9" s="28"/>
    </row>
    <row r="10" spans="1:6" s="2" customFormat="1" ht="52.8" x14ac:dyDescent="0.55000000000000004">
      <c r="A10" s="6">
        <f t="shared" si="0"/>
        <v>9</v>
      </c>
      <c r="B10" s="29" t="s">
        <v>118</v>
      </c>
      <c r="C10" s="30" t="s">
        <v>102</v>
      </c>
      <c r="D10" s="28"/>
      <c r="E10" s="27"/>
      <c r="F10" s="28"/>
    </row>
    <row r="11" spans="1:6" s="2" customFormat="1" ht="52.8" x14ac:dyDescent="0.55000000000000004">
      <c r="A11" s="6">
        <f t="shared" si="0"/>
        <v>10</v>
      </c>
      <c r="B11" s="29" t="s">
        <v>119</v>
      </c>
      <c r="C11" s="30" t="s">
        <v>103</v>
      </c>
      <c r="D11" s="28"/>
      <c r="E11" s="27"/>
      <c r="F11" s="28"/>
    </row>
    <row r="12" spans="1:6" s="2" customFormat="1" ht="52.8" x14ac:dyDescent="0.55000000000000004">
      <c r="A12" s="6">
        <f t="shared" si="0"/>
        <v>11</v>
      </c>
      <c r="B12" s="29" t="s">
        <v>120</v>
      </c>
      <c r="C12" s="30" t="s">
        <v>104</v>
      </c>
      <c r="D12" s="28"/>
      <c r="E12" s="27"/>
      <c r="F12" s="28"/>
    </row>
    <row r="13" spans="1:6" s="2" customFormat="1" ht="52.8" x14ac:dyDescent="0.55000000000000004">
      <c r="A13" s="6">
        <f t="shared" si="0"/>
        <v>12</v>
      </c>
      <c r="B13" s="29" t="s">
        <v>143</v>
      </c>
      <c r="C13" s="30" t="s">
        <v>144</v>
      </c>
      <c r="D13" s="28"/>
      <c r="E13" s="27"/>
      <c r="F13" s="28"/>
    </row>
    <row r="14" spans="1:6" s="2" customFormat="1" ht="52.8" x14ac:dyDescent="0.55000000000000004">
      <c r="A14" s="6">
        <f t="shared" si="0"/>
        <v>13</v>
      </c>
      <c r="B14" s="29" t="s">
        <v>145</v>
      </c>
      <c r="C14" s="30" t="s">
        <v>146</v>
      </c>
      <c r="D14" s="28"/>
      <c r="E14" s="27"/>
      <c r="F14" s="28"/>
    </row>
    <row r="15" spans="1:6" s="2" customFormat="1" ht="67.2" x14ac:dyDescent="0.55000000000000004">
      <c r="A15" s="6">
        <f t="shared" si="0"/>
        <v>14</v>
      </c>
      <c r="B15" s="29" t="s">
        <v>121</v>
      </c>
      <c r="C15" s="30" t="s">
        <v>105</v>
      </c>
      <c r="D15" s="28"/>
      <c r="E15" s="27"/>
      <c r="F15" s="28"/>
    </row>
    <row r="16" spans="1:6" s="2" customFormat="1" ht="52.8" x14ac:dyDescent="0.55000000000000004">
      <c r="A16" s="6">
        <f t="shared" si="0"/>
        <v>15</v>
      </c>
      <c r="B16" s="29" t="s">
        <v>122</v>
      </c>
      <c r="C16" s="30" t="s">
        <v>106</v>
      </c>
      <c r="D16" s="28"/>
      <c r="E16" s="27"/>
      <c r="F16" s="28"/>
    </row>
    <row r="17" spans="1:6" s="2" customFormat="1" ht="52.8" x14ac:dyDescent="0.55000000000000004">
      <c r="A17" s="6">
        <f t="shared" si="0"/>
        <v>16</v>
      </c>
      <c r="B17" s="29" t="s">
        <v>114</v>
      </c>
      <c r="C17" s="30" t="s">
        <v>129</v>
      </c>
      <c r="D17" s="28"/>
      <c r="E17" s="27"/>
      <c r="F17" s="28"/>
    </row>
    <row r="18" spans="1:6" s="2" customFormat="1" ht="52.8" x14ac:dyDescent="0.55000000000000004">
      <c r="A18" s="6">
        <f t="shared" si="0"/>
        <v>17</v>
      </c>
      <c r="B18" s="29" t="s">
        <v>123</v>
      </c>
      <c r="C18" s="30" t="s">
        <v>107</v>
      </c>
      <c r="D18" s="28"/>
      <c r="E18" s="27"/>
      <c r="F18" s="28"/>
    </row>
    <row r="19" spans="1:6" s="2" customFormat="1" ht="52.8" x14ac:dyDescent="0.55000000000000004">
      <c r="A19" s="6">
        <f t="shared" si="0"/>
        <v>18</v>
      </c>
      <c r="B19" s="29" t="s">
        <v>124</v>
      </c>
      <c r="C19" s="30" t="s">
        <v>108</v>
      </c>
      <c r="D19" s="28"/>
      <c r="E19" s="27"/>
      <c r="F19" s="28"/>
    </row>
    <row r="20" spans="1:6" s="2" customFormat="1" ht="52.8" x14ac:dyDescent="0.55000000000000004">
      <c r="A20" s="6">
        <f t="shared" si="0"/>
        <v>19</v>
      </c>
      <c r="B20" s="29" t="s">
        <v>125</v>
      </c>
      <c r="C20" s="30" t="s">
        <v>109</v>
      </c>
      <c r="D20" s="28"/>
      <c r="E20" s="27"/>
      <c r="F20" s="28"/>
    </row>
    <row r="21" spans="1:6" s="2" customFormat="1" ht="52.8" x14ac:dyDescent="0.55000000000000004">
      <c r="A21" s="6">
        <f t="shared" si="0"/>
        <v>20</v>
      </c>
      <c r="B21" s="29" t="s">
        <v>126</v>
      </c>
      <c r="C21" s="30" t="s">
        <v>102</v>
      </c>
      <c r="D21" s="28"/>
      <c r="E21" s="27"/>
      <c r="F21" s="28"/>
    </row>
    <row r="22" spans="1:6" s="2" customFormat="1" ht="52.8" x14ac:dyDescent="0.55000000000000004">
      <c r="A22" s="6">
        <f t="shared" si="0"/>
        <v>21</v>
      </c>
      <c r="B22" s="29" t="s">
        <v>127</v>
      </c>
      <c r="C22" s="30" t="s">
        <v>103</v>
      </c>
      <c r="D22" s="28"/>
      <c r="E22" s="27"/>
      <c r="F22" s="28"/>
    </row>
    <row r="23" spans="1:6" s="2" customFormat="1" ht="52.8" x14ac:dyDescent="0.55000000000000004">
      <c r="A23" s="6">
        <f t="shared" si="0"/>
        <v>22</v>
      </c>
      <c r="B23" s="29" t="s">
        <v>128</v>
      </c>
      <c r="C23" s="30" t="s">
        <v>104</v>
      </c>
      <c r="D23" s="28"/>
      <c r="E23" s="27"/>
      <c r="F23" s="28"/>
    </row>
    <row r="24" spans="1:6" s="2" customFormat="1" ht="67.2" x14ac:dyDescent="0.55000000000000004">
      <c r="A24" s="6">
        <f t="shared" si="0"/>
        <v>23</v>
      </c>
      <c r="B24" s="29" t="s">
        <v>151</v>
      </c>
      <c r="C24" s="30" t="s">
        <v>99</v>
      </c>
      <c r="D24" s="28"/>
      <c r="E24" s="27"/>
      <c r="F24" s="28"/>
    </row>
    <row r="25" spans="1:6" ht="43.2" x14ac:dyDescent="0.55000000000000004">
      <c r="A25" s="6">
        <f t="shared" si="0"/>
        <v>24</v>
      </c>
      <c r="B25" s="7" t="s">
        <v>26</v>
      </c>
      <c r="C25" s="10"/>
      <c r="D25" s="8"/>
      <c r="E25" s="8"/>
      <c r="F25" s="8"/>
    </row>
  </sheetData>
  <printOptions gridLines="1"/>
  <pageMargins left="0.7" right="0.7" top="0.75" bottom="0.75" header="0.3" footer="0.3"/>
  <pageSetup fitToHeight="0" orientation="landscape" cellComments="atEnd" r:id="rId1"/>
  <headerFooter>
    <oddFooter>&amp;C&amp;F&amp;RPage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XFD1048576"/>
    </sheetView>
  </sheetViews>
  <sheetFormatPr defaultRowHeight="14.4" x14ac:dyDescent="0.55000000000000004"/>
  <cols>
    <col min="1" max="1" width="21.89453125" bestFit="1" customWidth="1"/>
    <col min="4" max="4" width="13.68359375" customWidth="1"/>
    <col min="5" max="5" width="17.3125" customWidth="1"/>
    <col min="7" max="7" width="18.3125" bestFit="1" customWidth="1"/>
    <col min="8" max="8" width="16.1015625" customWidth="1"/>
    <col min="10" max="10" width="11.68359375" customWidth="1"/>
    <col min="11" max="11" width="10.15625" bestFit="1" customWidth="1"/>
    <col min="12" max="12" width="9.5234375" customWidth="1"/>
    <col min="14" max="14" width="9.5234375" bestFit="1" customWidth="1"/>
    <col min="254" max="254" width="21.89453125" bestFit="1" customWidth="1"/>
    <col min="257" max="257" width="13.68359375" customWidth="1"/>
    <col min="258" max="258" width="17.3125" customWidth="1"/>
    <col min="263" max="263" width="11.68359375" customWidth="1"/>
    <col min="510" max="510" width="21.89453125" bestFit="1" customWidth="1"/>
    <col min="513" max="513" width="13.68359375" customWidth="1"/>
    <col min="514" max="514" width="17.3125" customWidth="1"/>
    <col min="519" max="519" width="11.68359375" customWidth="1"/>
    <col min="766" max="766" width="21.89453125" bestFit="1" customWidth="1"/>
    <col min="769" max="769" width="13.68359375" customWidth="1"/>
    <col min="770" max="770" width="17.3125" customWidth="1"/>
    <col min="775" max="775" width="11.68359375" customWidth="1"/>
    <col min="1022" max="1022" width="21.89453125" bestFit="1" customWidth="1"/>
    <col min="1025" max="1025" width="13.68359375" customWidth="1"/>
    <col min="1026" max="1026" width="17.3125" customWidth="1"/>
    <col min="1031" max="1031" width="11.68359375" customWidth="1"/>
    <col min="1278" max="1278" width="21.89453125" bestFit="1" customWidth="1"/>
    <col min="1281" max="1281" width="13.68359375" customWidth="1"/>
    <col min="1282" max="1282" width="17.3125" customWidth="1"/>
    <col min="1287" max="1287" width="11.68359375" customWidth="1"/>
    <col min="1534" max="1534" width="21.89453125" bestFit="1" customWidth="1"/>
    <col min="1537" max="1537" width="13.68359375" customWidth="1"/>
    <col min="1538" max="1538" width="17.3125" customWidth="1"/>
    <col min="1543" max="1543" width="11.68359375" customWidth="1"/>
    <col min="1790" max="1790" width="21.89453125" bestFit="1" customWidth="1"/>
    <col min="1793" max="1793" width="13.68359375" customWidth="1"/>
    <col min="1794" max="1794" width="17.3125" customWidth="1"/>
    <col min="1799" max="1799" width="11.68359375" customWidth="1"/>
    <col min="2046" max="2046" width="21.89453125" bestFit="1" customWidth="1"/>
    <col min="2049" max="2049" width="13.68359375" customWidth="1"/>
    <col min="2050" max="2050" width="17.3125" customWidth="1"/>
    <col min="2055" max="2055" width="11.68359375" customWidth="1"/>
    <col min="2302" max="2302" width="21.89453125" bestFit="1" customWidth="1"/>
    <col min="2305" max="2305" width="13.68359375" customWidth="1"/>
    <col min="2306" max="2306" width="17.3125" customWidth="1"/>
    <col min="2311" max="2311" width="11.68359375" customWidth="1"/>
    <col min="2558" max="2558" width="21.89453125" bestFit="1" customWidth="1"/>
    <col min="2561" max="2561" width="13.68359375" customWidth="1"/>
    <col min="2562" max="2562" width="17.3125" customWidth="1"/>
    <col min="2567" max="2567" width="11.68359375" customWidth="1"/>
    <col min="2814" max="2814" width="21.89453125" bestFit="1" customWidth="1"/>
    <col min="2817" max="2817" width="13.68359375" customWidth="1"/>
    <col min="2818" max="2818" width="17.3125" customWidth="1"/>
    <col min="2823" max="2823" width="11.68359375" customWidth="1"/>
    <col min="3070" max="3070" width="21.89453125" bestFit="1" customWidth="1"/>
    <col min="3073" max="3073" width="13.68359375" customWidth="1"/>
    <col min="3074" max="3074" width="17.3125" customWidth="1"/>
    <col min="3079" max="3079" width="11.68359375" customWidth="1"/>
    <col min="3326" max="3326" width="21.89453125" bestFit="1" customWidth="1"/>
    <col min="3329" max="3329" width="13.68359375" customWidth="1"/>
    <col min="3330" max="3330" width="17.3125" customWidth="1"/>
    <col min="3335" max="3335" width="11.68359375" customWidth="1"/>
    <col min="3582" max="3582" width="21.89453125" bestFit="1" customWidth="1"/>
    <col min="3585" max="3585" width="13.68359375" customWidth="1"/>
    <col min="3586" max="3586" width="17.3125" customWidth="1"/>
    <col min="3591" max="3591" width="11.68359375" customWidth="1"/>
    <col min="3838" max="3838" width="21.89453125" bestFit="1" customWidth="1"/>
    <col min="3841" max="3841" width="13.68359375" customWidth="1"/>
    <col min="3842" max="3842" width="17.3125" customWidth="1"/>
    <col min="3847" max="3847" width="11.68359375" customWidth="1"/>
    <col min="4094" max="4094" width="21.89453125" bestFit="1" customWidth="1"/>
    <col min="4097" max="4097" width="13.68359375" customWidth="1"/>
    <col min="4098" max="4098" width="17.3125" customWidth="1"/>
    <col min="4103" max="4103" width="11.68359375" customWidth="1"/>
    <col min="4350" max="4350" width="21.89453125" bestFit="1" customWidth="1"/>
    <col min="4353" max="4353" width="13.68359375" customWidth="1"/>
    <col min="4354" max="4354" width="17.3125" customWidth="1"/>
    <col min="4359" max="4359" width="11.68359375" customWidth="1"/>
    <col min="4606" max="4606" width="21.89453125" bestFit="1" customWidth="1"/>
    <col min="4609" max="4609" width="13.68359375" customWidth="1"/>
    <col min="4610" max="4610" width="17.3125" customWidth="1"/>
    <col min="4615" max="4615" width="11.68359375" customWidth="1"/>
    <col min="4862" max="4862" width="21.89453125" bestFit="1" customWidth="1"/>
    <col min="4865" max="4865" width="13.68359375" customWidth="1"/>
    <col min="4866" max="4866" width="17.3125" customWidth="1"/>
    <col min="4871" max="4871" width="11.68359375" customWidth="1"/>
    <col min="5118" max="5118" width="21.89453125" bestFit="1" customWidth="1"/>
    <col min="5121" max="5121" width="13.68359375" customWidth="1"/>
    <col min="5122" max="5122" width="17.3125" customWidth="1"/>
    <col min="5127" max="5127" width="11.68359375" customWidth="1"/>
    <col min="5374" max="5374" width="21.89453125" bestFit="1" customWidth="1"/>
    <col min="5377" max="5377" width="13.68359375" customWidth="1"/>
    <col min="5378" max="5378" width="17.3125" customWidth="1"/>
    <col min="5383" max="5383" width="11.68359375" customWidth="1"/>
    <col min="5630" max="5630" width="21.89453125" bestFit="1" customWidth="1"/>
    <col min="5633" max="5633" width="13.68359375" customWidth="1"/>
    <col min="5634" max="5634" width="17.3125" customWidth="1"/>
    <col min="5639" max="5639" width="11.68359375" customWidth="1"/>
    <col min="5886" max="5886" width="21.89453125" bestFit="1" customWidth="1"/>
    <col min="5889" max="5889" width="13.68359375" customWidth="1"/>
    <col min="5890" max="5890" width="17.3125" customWidth="1"/>
    <col min="5895" max="5895" width="11.68359375" customWidth="1"/>
    <col min="6142" max="6142" width="21.89453125" bestFit="1" customWidth="1"/>
    <col min="6145" max="6145" width="13.68359375" customWidth="1"/>
    <col min="6146" max="6146" width="17.3125" customWidth="1"/>
    <col min="6151" max="6151" width="11.68359375" customWidth="1"/>
    <col min="6398" max="6398" width="21.89453125" bestFit="1" customWidth="1"/>
    <col min="6401" max="6401" width="13.68359375" customWidth="1"/>
    <col min="6402" max="6402" width="17.3125" customWidth="1"/>
    <col min="6407" max="6407" width="11.68359375" customWidth="1"/>
    <col min="6654" max="6654" width="21.89453125" bestFit="1" customWidth="1"/>
    <col min="6657" max="6657" width="13.68359375" customWidth="1"/>
    <col min="6658" max="6658" width="17.3125" customWidth="1"/>
    <col min="6663" max="6663" width="11.68359375" customWidth="1"/>
    <col min="6910" max="6910" width="21.89453125" bestFit="1" customWidth="1"/>
    <col min="6913" max="6913" width="13.68359375" customWidth="1"/>
    <col min="6914" max="6914" width="17.3125" customWidth="1"/>
    <col min="6919" max="6919" width="11.68359375" customWidth="1"/>
    <col min="7166" max="7166" width="21.89453125" bestFit="1" customWidth="1"/>
    <col min="7169" max="7169" width="13.68359375" customWidth="1"/>
    <col min="7170" max="7170" width="17.3125" customWidth="1"/>
    <col min="7175" max="7175" width="11.68359375" customWidth="1"/>
    <col min="7422" max="7422" width="21.89453125" bestFit="1" customWidth="1"/>
    <col min="7425" max="7425" width="13.68359375" customWidth="1"/>
    <col min="7426" max="7426" width="17.3125" customWidth="1"/>
    <col min="7431" max="7431" width="11.68359375" customWidth="1"/>
    <col min="7678" max="7678" width="21.89453125" bestFit="1" customWidth="1"/>
    <col min="7681" max="7681" width="13.68359375" customWidth="1"/>
    <col min="7682" max="7682" width="17.3125" customWidth="1"/>
    <col min="7687" max="7687" width="11.68359375" customWidth="1"/>
    <col min="7934" max="7934" width="21.89453125" bestFit="1" customWidth="1"/>
    <col min="7937" max="7937" width="13.68359375" customWidth="1"/>
    <col min="7938" max="7938" width="17.3125" customWidth="1"/>
    <col min="7943" max="7943" width="11.68359375" customWidth="1"/>
    <col min="8190" max="8190" width="21.89453125" bestFit="1" customWidth="1"/>
    <col min="8193" max="8193" width="13.68359375" customWidth="1"/>
    <col min="8194" max="8194" width="17.3125" customWidth="1"/>
    <col min="8199" max="8199" width="11.68359375" customWidth="1"/>
    <col min="8446" max="8446" width="21.89453125" bestFit="1" customWidth="1"/>
    <col min="8449" max="8449" width="13.68359375" customWidth="1"/>
    <col min="8450" max="8450" width="17.3125" customWidth="1"/>
    <col min="8455" max="8455" width="11.68359375" customWidth="1"/>
    <col min="8702" max="8702" width="21.89453125" bestFit="1" customWidth="1"/>
    <col min="8705" max="8705" width="13.68359375" customWidth="1"/>
    <col min="8706" max="8706" width="17.3125" customWidth="1"/>
    <col min="8711" max="8711" width="11.68359375" customWidth="1"/>
    <col min="8958" max="8958" width="21.89453125" bestFit="1" customWidth="1"/>
    <col min="8961" max="8961" width="13.68359375" customWidth="1"/>
    <col min="8962" max="8962" width="17.3125" customWidth="1"/>
    <col min="8967" max="8967" width="11.68359375" customWidth="1"/>
    <col min="9214" max="9214" width="21.89453125" bestFit="1" customWidth="1"/>
    <col min="9217" max="9217" width="13.68359375" customWidth="1"/>
    <col min="9218" max="9218" width="17.3125" customWidth="1"/>
    <col min="9223" max="9223" width="11.68359375" customWidth="1"/>
    <col min="9470" max="9470" width="21.89453125" bestFit="1" customWidth="1"/>
    <col min="9473" max="9473" width="13.68359375" customWidth="1"/>
    <col min="9474" max="9474" width="17.3125" customWidth="1"/>
    <col min="9479" max="9479" width="11.68359375" customWidth="1"/>
    <col min="9726" max="9726" width="21.89453125" bestFit="1" customWidth="1"/>
    <col min="9729" max="9729" width="13.68359375" customWidth="1"/>
    <col min="9730" max="9730" width="17.3125" customWidth="1"/>
    <col min="9735" max="9735" width="11.68359375" customWidth="1"/>
    <col min="9982" max="9982" width="21.89453125" bestFit="1" customWidth="1"/>
    <col min="9985" max="9985" width="13.68359375" customWidth="1"/>
    <col min="9986" max="9986" width="17.3125" customWidth="1"/>
    <col min="9991" max="9991" width="11.68359375" customWidth="1"/>
    <col min="10238" max="10238" width="21.89453125" bestFit="1" customWidth="1"/>
    <col min="10241" max="10241" width="13.68359375" customWidth="1"/>
    <col min="10242" max="10242" width="17.3125" customWidth="1"/>
    <col min="10247" max="10247" width="11.68359375" customWidth="1"/>
    <col min="10494" max="10494" width="21.89453125" bestFit="1" customWidth="1"/>
    <col min="10497" max="10497" width="13.68359375" customWidth="1"/>
    <col min="10498" max="10498" width="17.3125" customWidth="1"/>
    <col min="10503" max="10503" width="11.68359375" customWidth="1"/>
    <col min="10750" max="10750" width="21.89453125" bestFit="1" customWidth="1"/>
    <col min="10753" max="10753" width="13.68359375" customWidth="1"/>
    <col min="10754" max="10754" width="17.3125" customWidth="1"/>
    <col min="10759" max="10759" width="11.68359375" customWidth="1"/>
    <col min="11006" max="11006" width="21.89453125" bestFit="1" customWidth="1"/>
    <col min="11009" max="11009" width="13.68359375" customWidth="1"/>
    <col min="11010" max="11010" width="17.3125" customWidth="1"/>
    <col min="11015" max="11015" width="11.68359375" customWidth="1"/>
    <col min="11262" max="11262" width="21.89453125" bestFit="1" customWidth="1"/>
    <col min="11265" max="11265" width="13.68359375" customWidth="1"/>
    <col min="11266" max="11266" width="17.3125" customWidth="1"/>
    <col min="11271" max="11271" width="11.68359375" customWidth="1"/>
    <col min="11518" max="11518" width="21.89453125" bestFit="1" customWidth="1"/>
    <col min="11521" max="11521" width="13.68359375" customWidth="1"/>
    <col min="11522" max="11522" width="17.3125" customWidth="1"/>
    <col min="11527" max="11527" width="11.68359375" customWidth="1"/>
    <col min="11774" max="11774" width="21.89453125" bestFit="1" customWidth="1"/>
    <col min="11777" max="11777" width="13.68359375" customWidth="1"/>
    <col min="11778" max="11778" width="17.3125" customWidth="1"/>
    <col min="11783" max="11783" width="11.68359375" customWidth="1"/>
    <col min="12030" max="12030" width="21.89453125" bestFit="1" customWidth="1"/>
    <col min="12033" max="12033" width="13.68359375" customWidth="1"/>
    <col min="12034" max="12034" width="17.3125" customWidth="1"/>
    <col min="12039" max="12039" width="11.68359375" customWidth="1"/>
    <col min="12286" max="12286" width="21.89453125" bestFit="1" customWidth="1"/>
    <col min="12289" max="12289" width="13.68359375" customWidth="1"/>
    <col min="12290" max="12290" width="17.3125" customWidth="1"/>
    <col min="12295" max="12295" width="11.68359375" customWidth="1"/>
    <col min="12542" max="12542" width="21.89453125" bestFit="1" customWidth="1"/>
    <col min="12545" max="12545" width="13.68359375" customWidth="1"/>
    <col min="12546" max="12546" width="17.3125" customWidth="1"/>
    <col min="12551" max="12551" width="11.68359375" customWidth="1"/>
    <col min="12798" max="12798" width="21.89453125" bestFit="1" customWidth="1"/>
    <col min="12801" max="12801" width="13.68359375" customWidth="1"/>
    <col min="12802" max="12802" width="17.3125" customWidth="1"/>
    <col min="12807" max="12807" width="11.68359375" customWidth="1"/>
    <col min="13054" max="13054" width="21.89453125" bestFit="1" customWidth="1"/>
    <col min="13057" max="13057" width="13.68359375" customWidth="1"/>
    <col min="13058" max="13058" width="17.3125" customWidth="1"/>
    <col min="13063" max="13063" width="11.68359375" customWidth="1"/>
    <col min="13310" max="13310" width="21.89453125" bestFit="1" customWidth="1"/>
    <col min="13313" max="13313" width="13.68359375" customWidth="1"/>
    <col min="13314" max="13314" width="17.3125" customWidth="1"/>
    <col min="13319" max="13319" width="11.68359375" customWidth="1"/>
    <col min="13566" max="13566" width="21.89453125" bestFit="1" customWidth="1"/>
    <col min="13569" max="13569" width="13.68359375" customWidth="1"/>
    <col min="13570" max="13570" width="17.3125" customWidth="1"/>
    <col min="13575" max="13575" width="11.68359375" customWidth="1"/>
    <col min="13822" max="13822" width="21.89453125" bestFit="1" customWidth="1"/>
    <col min="13825" max="13825" width="13.68359375" customWidth="1"/>
    <col min="13826" max="13826" width="17.3125" customWidth="1"/>
    <col min="13831" max="13831" width="11.68359375" customWidth="1"/>
    <col min="14078" max="14078" width="21.89453125" bestFit="1" customWidth="1"/>
    <col min="14081" max="14081" width="13.68359375" customWidth="1"/>
    <col min="14082" max="14082" width="17.3125" customWidth="1"/>
    <col min="14087" max="14087" width="11.68359375" customWidth="1"/>
    <col min="14334" max="14334" width="21.89453125" bestFit="1" customWidth="1"/>
    <col min="14337" max="14337" width="13.68359375" customWidth="1"/>
    <col min="14338" max="14338" width="17.3125" customWidth="1"/>
    <col min="14343" max="14343" width="11.68359375" customWidth="1"/>
    <col min="14590" max="14590" width="21.89453125" bestFit="1" customWidth="1"/>
    <col min="14593" max="14593" width="13.68359375" customWidth="1"/>
    <col min="14594" max="14594" width="17.3125" customWidth="1"/>
    <col min="14599" max="14599" width="11.68359375" customWidth="1"/>
    <col min="14846" max="14846" width="21.89453125" bestFit="1" customWidth="1"/>
    <col min="14849" max="14849" width="13.68359375" customWidth="1"/>
    <col min="14850" max="14850" width="17.3125" customWidth="1"/>
    <col min="14855" max="14855" width="11.68359375" customWidth="1"/>
    <col min="15102" max="15102" width="21.89453125" bestFit="1" customWidth="1"/>
    <col min="15105" max="15105" width="13.68359375" customWidth="1"/>
    <col min="15106" max="15106" width="17.3125" customWidth="1"/>
    <col min="15111" max="15111" width="11.68359375" customWidth="1"/>
    <col min="15358" max="15358" width="21.89453125" bestFit="1" customWidth="1"/>
    <col min="15361" max="15361" width="13.68359375" customWidth="1"/>
    <col min="15362" max="15362" width="17.3125" customWidth="1"/>
    <col min="15367" max="15367" width="11.68359375" customWidth="1"/>
    <col min="15614" max="15614" width="21.89453125" bestFit="1" customWidth="1"/>
    <col min="15617" max="15617" width="13.68359375" customWidth="1"/>
    <col min="15618" max="15618" width="17.3125" customWidth="1"/>
    <col min="15623" max="15623" width="11.68359375" customWidth="1"/>
    <col min="15870" max="15870" width="21.89453125" bestFit="1" customWidth="1"/>
    <col min="15873" max="15873" width="13.68359375" customWidth="1"/>
    <col min="15874" max="15874" width="17.3125" customWidth="1"/>
    <col min="15879" max="15879" width="11.68359375" customWidth="1"/>
    <col min="16126" max="16126" width="21.89453125" bestFit="1" customWidth="1"/>
    <col min="16129" max="16129" width="13.68359375" customWidth="1"/>
    <col min="16130" max="16130" width="17.3125" customWidth="1"/>
    <col min="16135" max="16135" width="11.68359375" customWidth="1"/>
  </cols>
  <sheetData>
    <row r="1" spans="1:14" x14ac:dyDescent="0.55000000000000004">
      <c r="A1" s="11" t="s">
        <v>6</v>
      </c>
      <c r="B1" s="12"/>
      <c r="C1" s="13"/>
      <c r="D1" s="12"/>
      <c r="E1" s="12"/>
      <c r="F1" s="13"/>
      <c r="G1" s="14"/>
      <c r="H1" s="14"/>
    </row>
    <row r="2" spans="1:14" x14ac:dyDescent="0.55000000000000004">
      <c r="A2" s="11" t="s">
        <v>7</v>
      </c>
      <c r="B2" s="15" t="s">
        <v>130</v>
      </c>
      <c r="C2" s="12"/>
      <c r="D2" s="12"/>
      <c r="E2" s="12"/>
      <c r="F2" s="12"/>
      <c r="G2" s="14"/>
      <c r="H2" s="14"/>
    </row>
    <row r="3" spans="1:14" x14ac:dyDescent="0.55000000000000004">
      <c r="A3" s="11" t="s">
        <v>8</v>
      </c>
      <c r="B3" s="12" t="s">
        <v>24</v>
      </c>
      <c r="C3" s="12"/>
      <c r="D3" s="12"/>
      <c r="E3" s="12"/>
      <c r="F3" s="12"/>
      <c r="G3" s="14"/>
      <c r="H3" s="14"/>
    </row>
    <row r="4" spans="1:14" x14ac:dyDescent="0.55000000000000004">
      <c r="A4" s="11" t="s">
        <v>9</v>
      </c>
      <c r="B4" s="12" t="s">
        <v>25</v>
      </c>
      <c r="C4" s="12"/>
      <c r="D4" s="12"/>
      <c r="E4" s="12"/>
      <c r="F4" s="12"/>
      <c r="G4" s="14"/>
      <c r="H4" s="14"/>
    </row>
    <row r="5" spans="1:14" x14ac:dyDescent="0.55000000000000004">
      <c r="A5" s="11" t="s">
        <v>10</v>
      </c>
      <c r="B5" s="15" t="s">
        <v>130</v>
      </c>
      <c r="C5" s="13"/>
      <c r="D5" s="12"/>
      <c r="E5" s="12"/>
      <c r="F5" s="13"/>
      <c r="G5" s="14"/>
      <c r="H5" s="14"/>
    </row>
    <row r="7" spans="1:14" ht="18.3" x14ac:dyDescent="0.7">
      <c r="A7" s="16" t="s">
        <v>11</v>
      </c>
    </row>
    <row r="8" spans="1:14" ht="43.2" x14ac:dyDescent="0.55000000000000004">
      <c r="A8" s="17" t="s">
        <v>12</v>
      </c>
      <c r="B8" s="17" t="s">
        <v>13</v>
      </c>
      <c r="C8" s="17" t="s">
        <v>14</v>
      </c>
      <c r="D8" s="17" t="s">
        <v>15</v>
      </c>
      <c r="E8" s="17" t="s">
        <v>16</v>
      </c>
      <c r="F8" s="17" t="s">
        <v>17</v>
      </c>
      <c r="G8" s="17" t="s">
        <v>18</v>
      </c>
      <c r="H8" s="18" t="s">
        <v>19</v>
      </c>
      <c r="I8" s="18" t="s">
        <v>20</v>
      </c>
      <c r="J8" s="18" t="s">
        <v>21</v>
      </c>
      <c r="K8" s="18" t="s">
        <v>22</v>
      </c>
      <c r="L8" s="18" t="s">
        <v>33</v>
      </c>
      <c r="M8" s="18" t="s">
        <v>34</v>
      </c>
      <c r="N8" s="18" t="s">
        <v>23</v>
      </c>
    </row>
    <row r="9" spans="1:14" x14ac:dyDescent="0.55000000000000004">
      <c r="A9" s="19"/>
      <c r="B9" s="19">
        <v>1</v>
      </c>
      <c r="C9" s="20" t="s">
        <v>27</v>
      </c>
      <c r="D9" s="20"/>
      <c r="E9" s="20"/>
      <c r="F9" s="8" t="s">
        <v>28</v>
      </c>
      <c r="G9" s="8" t="s">
        <v>29</v>
      </c>
      <c r="H9" s="8" t="s">
        <v>24</v>
      </c>
      <c r="I9" s="24">
        <v>220</v>
      </c>
      <c r="J9" s="24" t="s">
        <v>147</v>
      </c>
      <c r="K9" s="25">
        <v>42004</v>
      </c>
      <c r="L9" s="26"/>
      <c r="M9" s="8"/>
      <c r="N9" s="23"/>
    </row>
    <row r="10" spans="1:14" x14ac:dyDescent="0.55000000000000004">
      <c r="A10" s="19"/>
      <c r="B10" s="19">
        <v>2</v>
      </c>
      <c r="C10" s="20" t="s">
        <v>27</v>
      </c>
      <c r="D10" s="20"/>
      <c r="E10" s="20"/>
      <c r="F10" s="21" t="s">
        <v>30</v>
      </c>
      <c r="G10" s="8" t="s">
        <v>29</v>
      </c>
      <c r="H10" s="8" t="s">
        <v>24</v>
      </c>
      <c r="I10" s="24">
        <v>220</v>
      </c>
      <c r="J10" s="24" t="s">
        <v>148</v>
      </c>
      <c r="K10" s="25">
        <v>42004</v>
      </c>
      <c r="L10" s="26"/>
      <c r="M10" s="8"/>
      <c r="N10" s="23"/>
    </row>
    <row r="11" spans="1:14" x14ac:dyDescent="0.55000000000000004">
      <c r="A11" s="19"/>
      <c r="B11" s="19">
        <v>3</v>
      </c>
      <c r="C11" s="20" t="s">
        <v>27</v>
      </c>
      <c r="D11" s="21"/>
      <c r="E11" s="21"/>
      <c r="F11" s="21" t="s">
        <v>31</v>
      </c>
      <c r="G11" s="8" t="s">
        <v>29</v>
      </c>
      <c r="H11" s="8" t="s">
        <v>24</v>
      </c>
      <c r="I11" s="24">
        <v>220</v>
      </c>
      <c r="J11" s="24"/>
      <c r="K11" s="25"/>
      <c r="L11" s="26"/>
      <c r="M11" s="8"/>
      <c r="N11" s="23"/>
    </row>
    <row r="12" spans="1:14" x14ac:dyDescent="0.55000000000000004">
      <c r="A12" s="19"/>
      <c r="B12" s="19">
        <v>4</v>
      </c>
      <c r="C12" s="20" t="s">
        <v>27</v>
      </c>
      <c r="D12" s="21"/>
      <c r="E12" s="21"/>
      <c r="F12" s="21" t="s">
        <v>32</v>
      </c>
      <c r="G12" s="8" t="s">
        <v>29</v>
      </c>
      <c r="H12" s="8" t="s">
        <v>24</v>
      </c>
      <c r="I12" s="24">
        <v>220</v>
      </c>
      <c r="J12" s="24"/>
      <c r="K12" s="25"/>
      <c r="L12" s="26"/>
      <c r="M12" s="8"/>
      <c r="N12" s="23"/>
    </row>
    <row r="13" spans="1:14" x14ac:dyDescent="0.55000000000000004">
      <c r="G13" s="22"/>
      <c r="H1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K1" workbookViewId="0">
      <selection sqref="A1:XFD1048576"/>
    </sheetView>
  </sheetViews>
  <sheetFormatPr defaultRowHeight="14.4" x14ac:dyDescent="0.55000000000000004"/>
  <cols>
    <col min="1" max="1" width="29.20703125" bestFit="1" customWidth="1"/>
    <col min="2" max="2" width="7.05078125" bestFit="1" customWidth="1"/>
    <col min="3" max="3" width="13.3125" bestFit="1" customWidth="1"/>
    <col min="4" max="4" width="14.26171875" bestFit="1" customWidth="1"/>
    <col min="5" max="5" width="16.62890625" bestFit="1" customWidth="1"/>
    <col min="6" max="6" width="10.83984375" bestFit="1" customWidth="1"/>
    <col min="7" max="7" width="10.83984375" customWidth="1"/>
    <col min="8" max="8" width="16.734375" style="37" customWidth="1"/>
    <col min="9" max="9" width="10.83984375" bestFit="1" customWidth="1"/>
    <col min="10" max="10" width="10.83984375" customWidth="1"/>
    <col min="11" max="11" width="15.9453125" style="37" customWidth="1"/>
    <col min="12" max="12" width="10.83984375" bestFit="1" customWidth="1"/>
    <col min="13" max="13" width="13" bestFit="1" customWidth="1"/>
    <col min="14" max="14" width="10.83984375" customWidth="1"/>
    <col min="15" max="15" width="16.83984375" style="37" bestFit="1" customWidth="1"/>
    <col min="16" max="16" width="27.89453125" style="37" bestFit="1" customWidth="1"/>
    <col min="17" max="17" width="10.83984375" bestFit="1" customWidth="1"/>
    <col min="18" max="18" width="13" bestFit="1" customWidth="1"/>
    <col min="19" max="19" width="10.62890625" bestFit="1" customWidth="1"/>
    <col min="20" max="20" width="16.83984375" bestFit="1" customWidth="1"/>
  </cols>
  <sheetData>
    <row r="1" spans="1:20" x14ac:dyDescent="0.55000000000000004">
      <c r="F1" s="38" t="s">
        <v>152</v>
      </c>
      <c r="G1" s="39"/>
      <c r="H1" s="39"/>
      <c r="I1" s="39"/>
      <c r="J1" s="39"/>
      <c r="K1" s="39"/>
      <c r="L1" s="40" t="s">
        <v>153</v>
      </c>
      <c r="M1" s="40"/>
      <c r="N1" s="41"/>
      <c r="O1" s="41"/>
      <c r="P1" s="41"/>
      <c r="Q1" s="41"/>
      <c r="R1" s="41"/>
      <c r="S1" s="41"/>
      <c r="T1" s="41"/>
    </row>
    <row r="2" spans="1:20" x14ac:dyDescent="0.55000000000000004">
      <c r="A2" s="31" t="s">
        <v>35</v>
      </c>
      <c r="B2" s="31" t="s">
        <v>36</v>
      </c>
      <c r="C2" s="31" t="s">
        <v>37</v>
      </c>
      <c r="D2" s="31" t="s">
        <v>131</v>
      </c>
      <c r="E2" s="31" t="s">
        <v>38</v>
      </c>
      <c r="F2" s="42" t="s">
        <v>39</v>
      </c>
      <c r="G2" s="42" t="s">
        <v>154</v>
      </c>
      <c r="H2" s="43" t="s">
        <v>155</v>
      </c>
      <c r="I2" s="42" t="s">
        <v>40</v>
      </c>
      <c r="J2" s="42" t="s">
        <v>154</v>
      </c>
      <c r="K2" s="43" t="s">
        <v>155</v>
      </c>
      <c r="L2" s="44" t="s">
        <v>39</v>
      </c>
      <c r="M2" s="45" t="s">
        <v>155</v>
      </c>
      <c r="N2" s="44" t="s">
        <v>154</v>
      </c>
      <c r="O2" s="45" t="s">
        <v>156</v>
      </c>
      <c r="P2" s="45"/>
      <c r="Q2" s="44" t="s">
        <v>40</v>
      </c>
      <c r="R2" s="45" t="s">
        <v>155</v>
      </c>
      <c r="S2" s="44" t="s">
        <v>154</v>
      </c>
      <c r="T2" s="45" t="s">
        <v>156</v>
      </c>
    </row>
    <row r="3" spans="1:20" x14ac:dyDescent="0.55000000000000004">
      <c r="A3" s="8" t="s">
        <v>41</v>
      </c>
      <c r="B3" s="8" t="s">
        <v>42</v>
      </c>
      <c r="C3" s="32" t="s">
        <v>43</v>
      </c>
      <c r="D3" s="32" t="s">
        <v>132</v>
      </c>
      <c r="E3" s="32"/>
      <c r="F3" s="46" t="s">
        <v>44</v>
      </c>
      <c r="G3" s="47">
        <v>55</v>
      </c>
      <c r="H3" s="47">
        <v>275</v>
      </c>
      <c r="I3" s="46" t="s">
        <v>45</v>
      </c>
      <c r="J3" s="46"/>
      <c r="K3" s="47"/>
      <c r="L3" s="48" t="s">
        <v>44</v>
      </c>
      <c r="M3" s="49">
        <v>275</v>
      </c>
      <c r="N3" s="49">
        <v>55</v>
      </c>
      <c r="O3" s="49">
        <f>M3-N3</f>
        <v>220</v>
      </c>
      <c r="P3" s="49" t="s">
        <v>157</v>
      </c>
      <c r="Q3" s="50" t="s">
        <v>45</v>
      </c>
      <c r="R3" s="51"/>
      <c r="S3" s="50"/>
      <c r="T3" s="51">
        <f>R3-S3</f>
        <v>0</v>
      </c>
    </row>
    <row r="4" spans="1:20" x14ac:dyDescent="0.55000000000000004">
      <c r="A4" s="8" t="s">
        <v>46</v>
      </c>
      <c r="B4" s="8" t="s">
        <v>47</v>
      </c>
      <c r="C4" s="32" t="s">
        <v>48</v>
      </c>
      <c r="D4" s="32" t="s">
        <v>133</v>
      </c>
      <c r="E4" s="8" t="s">
        <v>22</v>
      </c>
      <c r="F4" s="46" t="s">
        <v>44</v>
      </c>
      <c r="G4" s="47">
        <v>916.5</v>
      </c>
      <c r="H4" s="52">
        <v>4582.5</v>
      </c>
      <c r="I4" s="42"/>
      <c r="J4" s="42"/>
      <c r="K4" s="52"/>
      <c r="L4" s="50" t="s">
        <v>44</v>
      </c>
      <c r="M4" s="53">
        <v>4582.5</v>
      </c>
      <c r="N4" s="51">
        <v>916.5</v>
      </c>
      <c r="O4" s="51"/>
      <c r="P4" s="53"/>
      <c r="Q4" s="44"/>
      <c r="R4" s="53"/>
      <c r="S4" s="44"/>
      <c r="T4" s="51">
        <f t="shared" ref="T4:T11" si="0">R4-S4</f>
        <v>0</v>
      </c>
    </row>
    <row r="5" spans="1:20" x14ac:dyDescent="0.55000000000000004">
      <c r="A5" s="8" t="s">
        <v>49</v>
      </c>
      <c r="B5" s="8" t="s">
        <v>50</v>
      </c>
      <c r="C5" s="32" t="s">
        <v>51</v>
      </c>
      <c r="D5" s="32" t="s">
        <v>134</v>
      </c>
      <c r="E5" s="32"/>
      <c r="F5" s="46" t="s">
        <v>44</v>
      </c>
      <c r="G5" s="47">
        <v>278.05</v>
      </c>
      <c r="H5" s="47">
        <v>1390.25</v>
      </c>
      <c r="I5" s="46" t="s">
        <v>52</v>
      </c>
      <c r="J5" s="47">
        <v>147.67000000000002</v>
      </c>
      <c r="K5" s="47">
        <v>738.35</v>
      </c>
      <c r="L5" s="50" t="s">
        <v>44</v>
      </c>
      <c r="M5" s="51">
        <v>1390.25</v>
      </c>
      <c r="N5" s="51">
        <v>278.05</v>
      </c>
      <c r="O5" s="51"/>
      <c r="P5" s="51"/>
      <c r="Q5" s="50" t="s">
        <v>52</v>
      </c>
      <c r="R5" s="51">
        <v>738.35</v>
      </c>
      <c r="S5" s="51">
        <v>147.67000000000002</v>
      </c>
      <c r="T5" s="51">
        <f t="shared" si="0"/>
        <v>590.68000000000006</v>
      </c>
    </row>
    <row r="6" spans="1:20" x14ac:dyDescent="0.55000000000000004">
      <c r="A6" s="8" t="s">
        <v>53</v>
      </c>
      <c r="B6" s="8" t="s">
        <v>54</v>
      </c>
      <c r="C6" s="32" t="s">
        <v>55</v>
      </c>
      <c r="D6" s="32" t="s">
        <v>135</v>
      </c>
      <c r="E6" s="32"/>
      <c r="F6" s="46" t="s">
        <v>56</v>
      </c>
      <c r="G6" s="47">
        <v>162.62</v>
      </c>
      <c r="H6" s="47">
        <v>813.1</v>
      </c>
      <c r="I6" s="46" t="s">
        <v>57</v>
      </c>
      <c r="J6" s="47">
        <v>37.980000000000004</v>
      </c>
      <c r="K6" s="47">
        <v>189.9</v>
      </c>
      <c r="L6" s="48" t="s">
        <v>56</v>
      </c>
      <c r="M6" s="49">
        <v>813.1</v>
      </c>
      <c r="N6" s="49">
        <v>162.62</v>
      </c>
      <c r="O6" s="49">
        <f>M6-N6</f>
        <v>650.48</v>
      </c>
      <c r="P6" s="49" t="s">
        <v>157</v>
      </c>
      <c r="Q6" s="50" t="s">
        <v>57</v>
      </c>
      <c r="R6" s="51">
        <v>189.9</v>
      </c>
      <c r="S6" s="51">
        <v>37.980000000000004</v>
      </c>
      <c r="T6" s="51">
        <f t="shared" si="0"/>
        <v>151.92000000000002</v>
      </c>
    </row>
    <row r="7" spans="1:20" ht="28.8" x14ac:dyDescent="0.55000000000000004">
      <c r="A7" s="8" t="s">
        <v>58</v>
      </c>
      <c r="B7" s="8" t="s">
        <v>59</v>
      </c>
      <c r="C7" s="33" t="s">
        <v>60</v>
      </c>
      <c r="D7" s="33" t="s">
        <v>136</v>
      </c>
      <c r="E7" s="8"/>
      <c r="F7" s="46" t="s">
        <v>61</v>
      </c>
      <c r="G7" s="47">
        <v>200</v>
      </c>
      <c r="H7" s="47">
        <v>1000</v>
      </c>
      <c r="I7" s="46" t="s">
        <v>62</v>
      </c>
      <c r="J7" s="46"/>
      <c r="K7" s="47"/>
      <c r="L7" s="48" t="s">
        <v>61</v>
      </c>
      <c r="M7" s="49">
        <v>1000</v>
      </c>
      <c r="N7" s="49">
        <v>200</v>
      </c>
      <c r="O7" s="49">
        <f>M7-N7</f>
        <v>800</v>
      </c>
      <c r="P7" s="49" t="s">
        <v>157</v>
      </c>
      <c r="Q7" s="50" t="s">
        <v>62</v>
      </c>
      <c r="R7" s="51"/>
      <c r="S7" s="50"/>
      <c r="T7" s="51">
        <f t="shared" si="0"/>
        <v>0</v>
      </c>
    </row>
    <row r="8" spans="1:20" x14ac:dyDescent="0.55000000000000004">
      <c r="A8" s="8" t="s">
        <v>63</v>
      </c>
      <c r="B8" s="8" t="s">
        <v>64</v>
      </c>
      <c r="C8" s="32" t="s">
        <v>65</v>
      </c>
      <c r="D8" s="32" t="s">
        <v>137</v>
      </c>
      <c r="E8" s="32"/>
      <c r="F8" s="46" t="s">
        <v>66</v>
      </c>
      <c r="G8" s="46"/>
      <c r="H8" s="47"/>
      <c r="I8" s="46" t="s">
        <v>67</v>
      </c>
      <c r="J8" s="46"/>
      <c r="K8" s="47"/>
      <c r="L8" s="50" t="s">
        <v>66</v>
      </c>
      <c r="M8" s="51"/>
      <c r="N8" s="50"/>
      <c r="O8" s="51"/>
      <c r="P8" s="51"/>
      <c r="Q8" s="50" t="s">
        <v>67</v>
      </c>
      <c r="R8" s="51"/>
      <c r="S8" s="50"/>
      <c r="T8" s="51">
        <f t="shared" si="0"/>
        <v>0</v>
      </c>
    </row>
    <row r="9" spans="1:20" x14ac:dyDescent="0.55000000000000004">
      <c r="A9" s="8" t="s">
        <v>68</v>
      </c>
      <c r="B9" s="8" t="s">
        <v>69</v>
      </c>
      <c r="C9" s="32" t="s">
        <v>70</v>
      </c>
      <c r="D9" s="32" t="s">
        <v>138</v>
      </c>
      <c r="E9" s="8"/>
      <c r="F9" s="46" t="s">
        <v>56</v>
      </c>
      <c r="G9" s="47">
        <v>10</v>
      </c>
      <c r="H9" s="47">
        <v>50</v>
      </c>
      <c r="I9" s="46" t="s">
        <v>71</v>
      </c>
      <c r="J9" s="47">
        <v>1179.44</v>
      </c>
      <c r="K9" s="47">
        <v>5897.2</v>
      </c>
      <c r="L9" s="50" t="s">
        <v>56</v>
      </c>
      <c r="M9" s="51">
        <v>50</v>
      </c>
      <c r="N9" s="51">
        <v>10</v>
      </c>
      <c r="O9" s="51"/>
      <c r="P9" s="51"/>
      <c r="Q9" s="50" t="s">
        <v>71</v>
      </c>
      <c r="R9" s="51">
        <v>5897.2</v>
      </c>
      <c r="S9" s="51">
        <v>1179.44</v>
      </c>
      <c r="T9" s="51">
        <f t="shared" si="0"/>
        <v>4717.76</v>
      </c>
    </row>
    <row r="10" spans="1:20" x14ac:dyDescent="0.55000000000000004">
      <c r="A10" s="8" t="s">
        <v>72</v>
      </c>
      <c r="B10" s="8" t="s">
        <v>73</v>
      </c>
      <c r="C10" s="8" t="s">
        <v>74</v>
      </c>
      <c r="D10" s="8" t="s">
        <v>74</v>
      </c>
      <c r="E10" s="8"/>
      <c r="F10" s="54"/>
      <c r="G10" s="54"/>
      <c r="H10" s="55"/>
      <c r="I10" s="54"/>
      <c r="J10" s="54"/>
      <c r="K10" s="55"/>
      <c r="L10" s="56"/>
      <c r="M10" s="57"/>
      <c r="N10" s="56"/>
      <c r="O10" s="51"/>
      <c r="P10" s="57"/>
      <c r="Q10" s="56"/>
      <c r="R10" s="57"/>
      <c r="S10" s="56"/>
      <c r="T10" s="51">
        <f t="shared" si="0"/>
        <v>0</v>
      </c>
    </row>
    <row r="11" spans="1:20" x14ac:dyDescent="0.55000000000000004">
      <c r="A11" s="8" t="s">
        <v>75</v>
      </c>
      <c r="B11" s="8" t="s">
        <v>76</v>
      </c>
      <c r="C11" s="32" t="s">
        <v>77</v>
      </c>
      <c r="D11" s="32" t="s">
        <v>139</v>
      </c>
      <c r="E11" s="32"/>
      <c r="F11" s="46" t="s">
        <v>78</v>
      </c>
      <c r="G11" s="47">
        <v>285</v>
      </c>
      <c r="H11" s="47">
        <v>1142.3599999999999</v>
      </c>
      <c r="I11" s="46" t="s">
        <v>57</v>
      </c>
      <c r="J11" s="47">
        <v>100</v>
      </c>
      <c r="K11" s="47">
        <v>500</v>
      </c>
      <c r="L11" s="50" t="s">
        <v>78</v>
      </c>
      <c r="M11" s="51">
        <v>1142.3599999999999</v>
      </c>
      <c r="N11" s="51">
        <v>285</v>
      </c>
      <c r="O11" s="51"/>
      <c r="P11" s="51"/>
      <c r="Q11" s="50" t="s">
        <v>57</v>
      </c>
      <c r="R11" s="51">
        <v>500</v>
      </c>
      <c r="S11" s="51">
        <v>100</v>
      </c>
      <c r="T11" s="51">
        <f t="shared" si="0"/>
        <v>400</v>
      </c>
    </row>
    <row r="12" spans="1:20" x14ac:dyDescent="0.55000000000000004">
      <c r="A12" s="8" t="s">
        <v>79</v>
      </c>
      <c r="B12" s="8" t="s">
        <v>80</v>
      </c>
      <c r="C12" s="32" t="s">
        <v>81</v>
      </c>
      <c r="D12" s="32" t="s">
        <v>140</v>
      </c>
      <c r="E12" s="32"/>
      <c r="F12" s="46" t="s">
        <v>82</v>
      </c>
      <c r="G12" s="46"/>
      <c r="H12" s="47"/>
      <c r="I12" s="46" t="s">
        <v>97</v>
      </c>
      <c r="J12" s="47">
        <v>100</v>
      </c>
      <c r="K12" s="47">
        <v>500</v>
      </c>
      <c r="L12" s="50" t="s">
        <v>82</v>
      </c>
      <c r="M12" s="51"/>
      <c r="N12" s="50"/>
      <c r="O12" s="51"/>
      <c r="P12" s="51"/>
      <c r="Q12" s="50" t="s">
        <v>97</v>
      </c>
      <c r="R12" s="51">
        <v>500</v>
      </c>
      <c r="S12" s="51">
        <v>100</v>
      </c>
      <c r="T12" s="51"/>
    </row>
    <row r="13" spans="1:20" ht="72" x14ac:dyDescent="0.55000000000000004">
      <c r="A13" s="8" t="s">
        <v>83</v>
      </c>
      <c r="B13" s="8" t="s">
        <v>84</v>
      </c>
      <c r="C13" s="34" t="s">
        <v>85</v>
      </c>
      <c r="D13" s="34" t="s">
        <v>141</v>
      </c>
      <c r="E13" s="34" t="s">
        <v>22</v>
      </c>
      <c r="F13" s="58" t="s">
        <v>86</v>
      </c>
      <c r="G13" s="58"/>
      <c r="H13" s="59"/>
      <c r="I13" s="58" t="s">
        <v>87</v>
      </c>
      <c r="J13" s="58"/>
      <c r="K13" s="59"/>
      <c r="L13" s="60" t="s">
        <v>86</v>
      </c>
      <c r="M13" s="61"/>
      <c r="N13" s="60"/>
      <c r="O13" s="61"/>
      <c r="P13" s="61"/>
      <c r="Q13" s="60" t="s">
        <v>87</v>
      </c>
      <c r="R13" s="61"/>
      <c r="S13" s="60"/>
      <c r="T13" s="61"/>
    </row>
    <row r="14" spans="1:20" x14ac:dyDescent="0.55000000000000004">
      <c r="A14" s="8" t="s">
        <v>88</v>
      </c>
      <c r="B14" s="8" t="s">
        <v>89</v>
      </c>
      <c r="C14" s="8" t="s">
        <v>74</v>
      </c>
      <c r="D14" s="8" t="s">
        <v>74</v>
      </c>
      <c r="E14" s="8" t="s">
        <v>90</v>
      </c>
      <c r="F14" s="54"/>
      <c r="G14" s="54"/>
      <c r="H14" s="55"/>
      <c r="I14" s="54"/>
      <c r="J14" s="54"/>
      <c r="K14" s="55"/>
      <c r="L14" s="56"/>
      <c r="M14" s="57"/>
      <c r="N14" s="56"/>
      <c r="O14" s="57"/>
      <c r="P14" s="57"/>
      <c r="Q14" s="56"/>
      <c r="R14" s="57"/>
      <c r="S14" s="56"/>
      <c r="T14" s="57"/>
    </row>
    <row r="15" spans="1:20" x14ac:dyDescent="0.55000000000000004">
      <c r="A15" s="8" t="s">
        <v>91</v>
      </c>
      <c r="B15" s="8" t="s">
        <v>92</v>
      </c>
      <c r="C15" s="8" t="s">
        <v>74</v>
      </c>
      <c r="D15" s="8" t="s">
        <v>74</v>
      </c>
      <c r="E15" s="8" t="s">
        <v>90</v>
      </c>
      <c r="F15" s="54"/>
      <c r="G15" s="54"/>
      <c r="H15" s="55"/>
      <c r="I15" s="54"/>
      <c r="J15" s="54"/>
      <c r="K15" s="55"/>
      <c r="L15" s="56"/>
      <c r="M15" s="57"/>
      <c r="N15" s="56"/>
      <c r="O15" s="57"/>
      <c r="P15" s="57"/>
      <c r="Q15" s="56"/>
      <c r="R15" s="57"/>
      <c r="S15" s="56"/>
      <c r="T15" s="57"/>
    </row>
    <row r="16" spans="1:20" ht="57.6" x14ac:dyDescent="0.55000000000000004">
      <c r="A16" s="8" t="s">
        <v>93</v>
      </c>
      <c r="B16" s="8" t="s">
        <v>94</v>
      </c>
      <c r="C16" s="35" t="s">
        <v>95</v>
      </c>
      <c r="D16" s="35" t="s">
        <v>142</v>
      </c>
      <c r="E16" s="8" t="s">
        <v>90</v>
      </c>
      <c r="F16" s="58" t="s">
        <v>96</v>
      </c>
      <c r="G16" s="47">
        <v>100</v>
      </c>
      <c r="H16" s="59">
        <v>500</v>
      </c>
      <c r="I16" s="58" t="s">
        <v>97</v>
      </c>
      <c r="J16" s="58"/>
      <c r="K16" s="59"/>
      <c r="L16" s="60" t="s">
        <v>96</v>
      </c>
      <c r="M16" s="61">
        <v>500</v>
      </c>
      <c r="N16" s="51">
        <v>100</v>
      </c>
      <c r="O16" s="51"/>
      <c r="P16" s="61"/>
      <c r="Q16" s="60" t="s">
        <v>97</v>
      </c>
      <c r="R16" s="61"/>
      <c r="S16" s="60"/>
      <c r="T16" s="51">
        <f>R16-S16</f>
        <v>0</v>
      </c>
    </row>
    <row r="17" spans="1:20" x14ac:dyDescent="0.55000000000000004">
      <c r="A17" s="8"/>
      <c r="B17" s="8"/>
      <c r="C17" s="8"/>
      <c r="D17" s="8"/>
      <c r="E17" s="8"/>
      <c r="F17" s="8"/>
      <c r="G17" s="8"/>
      <c r="H17" s="36"/>
      <c r="I17" s="8"/>
      <c r="J17" s="8"/>
      <c r="K17" s="36"/>
      <c r="L17" s="56"/>
      <c r="M17" s="57"/>
      <c r="N17" s="56"/>
      <c r="O17" s="57"/>
      <c r="P17" s="57"/>
      <c r="Q17" s="56"/>
      <c r="R17" s="57"/>
      <c r="S17" s="56"/>
      <c r="T17" s="57"/>
    </row>
  </sheetData>
  <mergeCells count="2">
    <mergeCell ref="F1:K1"/>
    <mergeCell ref="L1:T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Props1.xml><?xml version="1.0" encoding="utf-8"?>
<ds:datastoreItem xmlns:ds="http://schemas.openxmlformats.org/officeDocument/2006/customXml" ds:itemID="{DB07694E-902D-431F-A7A0-014878B99CD8}"/>
</file>

<file path=customXml/itemProps2.xml><?xml version="1.0" encoding="utf-8"?>
<ds:datastoreItem xmlns:ds="http://schemas.openxmlformats.org/officeDocument/2006/customXml" ds:itemID="{2477E4B7-4DB3-49B4-B152-5540942305D9}"/>
</file>

<file path=customXml/itemProps3.xml><?xml version="1.0" encoding="utf-8"?>
<ds:datastoreItem xmlns:ds="http://schemas.openxmlformats.org/officeDocument/2006/customXml" ds:itemID="{0E4FFB4F-23DE-4471-B81E-ACC7935B77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Test Script</vt:lpstr>
      <vt:lpstr>Datasheet</vt:lpstr>
      <vt:lpstr>Datasheet (2)</vt:lpstr>
      <vt:lpstr>'Test Script'!Print_Titles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Tawana Williamson</dc:creator>
  <cp:lastModifiedBy>ejohns3992</cp:lastModifiedBy>
  <cp:lastPrinted>2014-08-12T14:21:02Z</cp:lastPrinted>
  <dcterms:created xsi:type="dcterms:W3CDTF">2008-05-21T07:27:31Z</dcterms:created>
  <dcterms:modified xsi:type="dcterms:W3CDTF">2015-01-21T20:48:50Z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